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firstSheet="1" activeTab="1"/>
  </bookViews>
  <sheets>
    <sheet name="0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<sst xmlns="http://schemas.openxmlformats.org/spreadsheetml/2006/main" count="91" uniqueCount="38">
  <si>
    <t>财政拨款收入支出决算总表</t>
  </si>
  <si>
    <t>编制单位：金昌市机构编制委员会办公室</t>
  </si>
  <si>
    <t>2015年度</t>
  </si>
  <si>
    <t>金额单位：元</t>
  </si>
  <si>
    <t>项目</t>
  </si>
  <si>
    <t/>
  </si>
  <si>
    <t>年初结转和结余</t>
  </si>
  <si>
    <t>本年收入合计</t>
  </si>
  <si>
    <t>一般公共预算财政拨款</t>
  </si>
  <si>
    <t>政府性基金预算财政拨款</t>
  </si>
  <si>
    <t>本年支出合计</t>
  </si>
  <si>
    <t>一般公共服务支出</t>
  </si>
  <si>
    <t>社会保障和就业支出</t>
  </si>
  <si>
    <t>国防支出</t>
  </si>
  <si>
    <t>公共安全支出</t>
  </si>
  <si>
    <t>教育支出</t>
  </si>
  <si>
    <t>科学技术支出</t>
  </si>
  <si>
    <t>结
余
分配</t>
  </si>
  <si>
    <t>年末结转和结余</t>
  </si>
  <si>
    <t>支出功能分类科目编码</t>
  </si>
  <si>
    <t>科目名称</t>
  </si>
  <si>
    <t>合计</t>
  </si>
  <si>
    <t>类</t>
  </si>
  <si>
    <t>款</t>
  </si>
  <si>
    <t>项</t>
  </si>
  <si>
    <t>栏次</t>
  </si>
  <si>
    <t>201</t>
  </si>
  <si>
    <t>10</t>
  </si>
  <si>
    <t>01</t>
  </si>
  <si>
    <t>行政运行</t>
  </si>
  <si>
    <t>02</t>
  </si>
  <si>
    <t>一般行政管理事务</t>
  </si>
  <si>
    <t>99</t>
  </si>
  <si>
    <t>其他人事事务支出</t>
  </si>
  <si>
    <t>208</t>
  </si>
  <si>
    <t>05</t>
  </si>
  <si>
    <t>归口管理的行政单位离退休</t>
  </si>
  <si>
    <t>其他一般公共服务支出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</si>
</sst>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  <numFmt numFmtId="180" formatCode="0_ "/>
    <numFmt numFmtId="181" formatCode="#,##0.00_ 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79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179" fontId="4" fillId="0" borderId="26" xfId="0" applyNumberFormat="1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 shrinkToFit="1"/>
    </xf>
    <xf numFmtId="180" fontId="4" fillId="0" borderId="28" xfId="0" applyNumberFormat="1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vertical="center" shrinkToFit="1"/>
    </xf>
    <xf numFmtId="180" fontId="4" fillId="0" borderId="31" xfId="0" applyNumberFormat="1" applyFont="1" applyFill="1" applyBorder="1" applyAlignment="1">
      <alignment vertical="center" wrapText="1" shrinkToFit="1"/>
    </xf>
    <xf numFmtId="0" fontId="4" fillId="0" borderId="22" xfId="0" applyFont="1" applyFill="1" applyBorder="1" applyAlignment="1">
      <alignment vertical="center" shrinkToFit="1"/>
    </xf>
    <xf numFmtId="181" fontId="4" fillId="0" borderId="15" xfId="0" applyNumberFormat="1" applyFont="1" applyFill="1" applyBorder="1" applyAlignment="1">
      <alignment horizontal="center" vertical="center" wrapText="1" shrinkToFit="1"/>
    </xf>
    <xf numFmtId="49" fontId="4" fillId="0" borderId="28" xfId="0" applyNumberFormat="1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4" fillId="0" borderId="35" xfId="0" applyFont="1" applyFill="1" applyBorder="1" applyAlignment="1">
      <alignment vertical="center" shrinkToFit="1"/>
    </xf>
    <xf numFmtId="4" fontId="4" fillId="0" borderId="15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wrapText="1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0" borderId="37" xfId="0" applyFont="1" applyFill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181" fontId="0" fillId="0" borderId="28" xfId="0" applyNumberFormat="1" applyBorder="1" applyAlignment="1">
      <alignment/>
    </xf>
    <xf numFmtId="181" fontId="0" fillId="0" borderId="3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66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7.00390625" style="0" customWidth="1"/>
    <col min="2" max="2" width="6.140625" style="0" customWidth="1"/>
    <col min="3" max="3" width="8.28125" style="0" customWidth="1"/>
    <col min="4" max="4" width="22.8515625" style="0" customWidth="1"/>
    <col min="5" max="5" width="10.57421875" style="0" customWidth="1"/>
    <col min="6" max="6" width="5.8515625" style="0" customWidth="1"/>
    <col min="7" max="7" width="5.57421875" style="0" customWidth="1"/>
    <col min="8" max="8" width="17.140625" style="0" customWidth="1"/>
    <col min="9" max="9" width="16.57421875" style="0" customWidth="1"/>
    <col min="10" max="10" width="7.421875" style="0" customWidth="1"/>
    <col min="11" max="11" width="13.421875" style="0" customWidth="1"/>
    <col min="12" max="12" width="10.28125" style="0" customWidth="1"/>
    <col min="13" max="13" width="6.140625" style="0" customWidth="1"/>
    <col min="14" max="14" width="4.140625" style="0" customWidth="1"/>
    <col min="15" max="15" width="3.8515625" style="0" customWidth="1"/>
    <col min="16" max="16" width="4.28125" style="0" customWidth="1"/>
    <col min="17" max="17" width="3.57421875" style="0" customWidth="1"/>
    <col min="18" max="18" width="4.140625" style="0" customWidth="1"/>
    <col min="19" max="19" width="12.421875" style="0" customWidth="1"/>
  </cols>
  <sheetData>
    <row r="1" spans="1:19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8" ht="15">
      <c r="A3" s="2" t="s">
        <v>1</v>
      </c>
      <c r="B3" s="2"/>
      <c r="C3" s="2"/>
      <c r="D3" s="2"/>
      <c r="E3" s="2"/>
      <c r="F3" s="2"/>
      <c r="J3" s="38" t="s">
        <v>2</v>
      </c>
      <c r="R3" s="48" t="s">
        <v>3</v>
      </c>
    </row>
    <row r="4" spans="1:19" ht="15" customHeight="1">
      <c r="A4" s="3" t="s">
        <v>4</v>
      </c>
      <c r="B4" s="4" t="s">
        <v>5</v>
      </c>
      <c r="C4" s="4" t="s">
        <v>5</v>
      </c>
      <c r="D4" s="4" t="s">
        <v>5</v>
      </c>
      <c r="E4" s="5" t="s">
        <v>6</v>
      </c>
      <c r="F4" s="6"/>
      <c r="G4" s="7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49" t="s">
        <v>16</v>
      </c>
      <c r="R4" s="50" t="s">
        <v>17</v>
      </c>
      <c r="S4" s="51" t="s">
        <v>18</v>
      </c>
    </row>
    <row r="5" spans="1:19" ht="15" customHeight="1">
      <c r="A5" s="9" t="s">
        <v>19</v>
      </c>
      <c r="B5" s="10" t="s">
        <v>5</v>
      </c>
      <c r="C5" s="10" t="s">
        <v>5</v>
      </c>
      <c r="D5" s="11" t="s">
        <v>20</v>
      </c>
      <c r="E5" s="12"/>
      <c r="F5" s="13"/>
      <c r="G5" s="14"/>
      <c r="H5" s="10" t="s">
        <v>5</v>
      </c>
      <c r="I5" s="10" t="s">
        <v>5</v>
      </c>
      <c r="J5" s="10" t="s">
        <v>5</v>
      </c>
      <c r="K5" s="10" t="s">
        <v>5</v>
      </c>
      <c r="L5" s="10" t="s">
        <v>5</v>
      </c>
      <c r="M5" s="10" t="s">
        <v>5</v>
      </c>
      <c r="N5" s="10" t="s">
        <v>5</v>
      </c>
      <c r="O5" s="10" t="s">
        <v>5</v>
      </c>
      <c r="P5" s="10" t="s">
        <v>5</v>
      </c>
      <c r="Q5" s="52" t="s">
        <v>5</v>
      </c>
      <c r="R5" s="53"/>
      <c r="S5" s="53"/>
    </row>
    <row r="6" spans="1:19" ht="15" customHeight="1">
      <c r="A6" s="9" t="s">
        <v>5</v>
      </c>
      <c r="B6" s="10" t="s">
        <v>5</v>
      </c>
      <c r="C6" s="10" t="s">
        <v>5</v>
      </c>
      <c r="D6" s="15" t="s">
        <v>5</v>
      </c>
      <c r="E6" s="16" t="s">
        <v>21</v>
      </c>
      <c r="F6" s="17" t="s">
        <v>8</v>
      </c>
      <c r="G6" s="18" t="s">
        <v>9</v>
      </c>
      <c r="H6" s="19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0" t="s">
        <v>5</v>
      </c>
      <c r="Q6" s="52" t="s">
        <v>5</v>
      </c>
      <c r="R6" s="53"/>
      <c r="S6" s="53"/>
    </row>
    <row r="7" spans="1:19" ht="93.75" customHeight="1">
      <c r="A7" s="20" t="s">
        <v>5</v>
      </c>
      <c r="B7" s="21" t="s">
        <v>5</v>
      </c>
      <c r="C7" s="21" t="s">
        <v>5</v>
      </c>
      <c r="D7" s="15" t="s">
        <v>5</v>
      </c>
      <c r="E7" s="22"/>
      <c r="F7" s="23"/>
      <c r="G7" s="24"/>
      <c r="H7" s="19" t="s">
        <v>5</v>
      </c>
      <c r="I7" s="10" t="s">
        <v>5</v>
      </c>
      <c r="J7" s="10" t="s">
        <v>5</v>
      </c>
      <c r="K7" s="21" t="s">
        <v>5</v>
      </c>
      <c r="L7" s="21" t="s">
        <v>5</v>
      </c>
      <c r="M7" s="21" t="s">
        <v>5</v>
      </c>
      <c r="N7" s="21" t="s">
        <v>5</v>
      </c>
      <c r="O7" s="21" t="s">
        <v>5</v>
      </c>
      <c r="P7" s="21" t="s">
        <v>5</v>
      </c>
      <c r="Q7" s="54" t="s">
        <v>5</v>
      </c>
      <c r="R7" s="53"/>
      <c r="S7" s="53"/>
    </row>
    <row r="8" spans="1:19" ht="15" customHeight="1">
      <c r="A8" s="25" t="s">
        <v>22</v>
      </c>
      <c r="B8" s="25" t="s">
        <v>23</v>
      </c>
      <c r="C8" s="25" t="s">
        <v>24</v>
      </c>
      <c r="D8" s="26" t="s">
        <v>25</v>
      </c>
      <c r="E8" s="27">
        <v>1</v>
      </c>
      <c r="F8" s="28">
        <v>2</v>
      </c>
      <c r="G8" s="29">
        <v>3</v>
      </c>
      <c r="H8" s="30">
        <v>4</v>
      </c>
      <c r="I8" s="39">
        <v>5</v>
      </c>
      <c r="J8" s="30">
        <v>6</v>
      </c>
      <c r="K8" s="39">
        <v>11</v>
      </c>
      <c r="L8" s="30">
        <v>12</v>
      </c>
      <c r="M8" s="39">
        <v>13</v>
      </c>
      <c r="N8" s="30">
        <v>14</v>
      </c>
      <c r="O8" s="39">
        <v>15</v>
      </c>
      <c r="P8" s="30">
        <v>16</v>
      </c>
      <c r="Q8" s="39">
        <v>17</v>
      </c>
      <c r="R8" s="30">
        <v>18</v>
      </c>
      <c r="S8" s="39">
        <v>19</v>
      </c>
    </row>
    <row r="9" spans="1:19" ht="15" customHeight="1">
      <c r="A9" s="25"/>
      <c r="B9" s="25"/>
      <c r="C9" s="25"/>
      <c r="D9" s="26" t="s">
        <v>21</v>
      </c>
      <c r="E9" s="29">
        <f>E10+E11+E12+E13+E14+E15</f>
        <v>153677.52</v>
      </c>
      <c r="F9" s="31">
        <f>F10+F11+F12+F13+F14+F15</f>
        <v>0</v>
      </c>
      <c r="G9" s="31">
        <f aca="true" t="shared" si="0" ref="G9:S9">G10+G11+G12+G13+G14+G15</f>
        <v>0</v>
      </c>
      <c r="H9" s="32">
        <f>I9</f>
        <v>1801842</v>
      </c>
      <c r="I9" s="32">
        <v>1801842</v>
      </c>
      <c r="J9" s="31">
        <f t="shared" si="0"/>
        <v>0</v>
      </c>
      <c r="K9" s="10">
        <f>L9+M9</f>
        <v>1714385</v>
      </c>
      <c r="L9" s="10">
        <f>L10+L11+L12+L13+L14+L15</f>
        <v>1618893</v>
      </c>
      <c r="M9" s="31">
        <f t="shared" si="0"/>
        <v>95492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241134.52</v>
      </c>
    </row>
    <row r="10" spans="1:19" ht="15" customHeight="1">
      <c r="A10" s="33" t="s">
        <v>26</v>
      </c>
      <c r="B10" s="33" t="s">
        <v>27</v>
      </c>
      <c r="C10" s="33" t="s">
        <v>28</v>
      </c>
      <c r="D10" s="31" t="s">
        <v>29</v>
      </c>
      <c r="E10" s="34"/>
      <c r="F10" s="31"/>
      <c r="G10" s="35"/>
      <c r="H10" s="32">
        <f aca="true" t="shared" si="1" ref="H10:H15">I10</f>
        <v>1468619</v>
      </c>
      <c r="I10" s="40">
        <v>1468619</v>
      </c>
      <c r="J10" s="11"/>
      <c r="K10" s="10">
        <f aca="true" t="shared" si="2" ref="K9:K15">L10</f>
        <v>1399890</v>
      </c>
      <c r="L10" s="41">
        <v>1399890</v>
      </c>
      <c r="M10" s="41"/>
      <c r="N10" s="41"/>
      <c r="O10" s="41"/>
      <c r="P10" s="41"/>
      <c r="Q10" s="41"/>
      <c r="R10" s="41"/>
      <c r="S10" s="55">
        <f aca="true" t="shared" si="3" ref="S10:S14">E10+H10-K10</f>
        <v>68729</v>
      </c>
    </row>
    <row r="11" spans="1:19" ht="15" customHeight="1">
      <c r="A11" s="33" t="s">
        <v>26</v>
      </c>
      <c r="B11" s="33" t="s">
        <v>27</v>
      </c>
      <c r="C11" s="33" t="s">
        <v>30</v>
      </c>
      <c r="D11" s="31" t="s">
        <v>31</v>
      </c>
      <c r="E11" s="36">
        <v>153677.52</v>
      </c>
      <c r="F11" s="36"/>
      <c r="G11" s="36"/>
      <c r="H11" s="32">
        <f t="shared" si="1"/>
        <v>65000</v>
      </c>
      <c r="I11" s="40">
        <v>65000</v>
      </c>
      <c r="J11" s="42"/>
      <c r="K11" s="43">
        <f t="shared" si="2"/>
        <v>146272</v>
      </c>
      <c r="L11" s="41">
        <v>146272</v>
      </c>
      <c r="M11" s="44"/>
      <c r="N11" s="44"/>
      <c r="O11" s="44"/>
      <c r="P11" s="44"/>
      <c r="Q11" s="44"/>
      <c r="R11" s="44"/>
      <c r="S11" s="56">
        <f t="shared" si="3"/>
        <v>72405.51999999999</v>
      </c>
    </row>
    <row r="12" spans="1:19" ht="13.5" customHeight="1">
      <c r="A12" s="33" t="s">
        <v>26</v>
      </c>
      <c r="B12" s="33" t="s">
        <v>27</v>
      </c>
      <c r="C12" s="33" t="s">
        <v>32</v>
      </c>
      <c r="D12" s="31" t="s">
        <v>33</v>
      </c>
      <c r="E12" s="29"/>
      <c r="F12" s="29"/>
      <c r="G12" s="29"/>
      <c r="H12" s="32">
        <f t="shared" si="1"/>
        <v>100000</v>
      </c>
      <c r="I12" s="40">
        <v>100000</v>
      </c>
      <c r="J12" s="45"/>
      <c r="K12" s="46">
        <f t="shared" si="2"/>
        <v>0</v>
      </c>
      <c r="L12" s="41"/>
      <c r="M12" s="41"/>
      <c r="N12" s="41"/>
      <c r="O12" s="41"/>
      <c r="P12" s="41"/>
      <c r="Q12" s="41"/>
      <c r="R12" s="41"/>
      <c r="S12" s="55">
        <f t="shared" si="3"/>
        <v>100000</v>
      </c>
    </row>
    <row r="13" spans="1:19" ht="15" customHeight="1" hidden="1">
      <c r="A13" s="33"/>
      <c r="B13" s="33"/>
      <c r="C13" s="33"/>
      <c r="D13" s="31"/>
      <c r="E13" s="29"/>
      <c r="F13" s="29"/>
      <c r="G13" s="29"/>
      <c r="H13" s="32">
        <f t="shared" si="1"/>
        <v>0</v>
      </c>
      <c r="I13" s="40"/>
      <c r="J13" s="45"/>
      <c r="K13" s="46">
        <f t="shared" si="2"/>
        <v>0</v>
      </c>
      <c r="L13" s="47"/>
      <c r="M13" s="41"/>
      <c r="N13" s="41"/>
      <c r="O13" s="41"/>
      <c r="P13" s="41"/>
      <c r="Q13" s="41"/>
      <c r="R13" s="41"/>
      <c r="S13" s="55">
        <f t="shared" si="3"/>
        <v>0</v>
      </c>
    </row>
    <row r="14" spans="1:19" ht="15" customHeight="1">
      <c r="A14" s="33" t="s">
        <v>34</v>
      </c>
      <c r="B14" s="33" t="s">
        <v>35</v>
      </c>
      <c r="C14" s="33" t="s">
        <v>28</v>
      </c>
      <c r="D14" s="31" t="s">
        <v>36</v>
      </c>
      <c r="E14" s="29"/>
      <c r="F14" s="29"/>
      <c r="G14" s="29"/>
      <c r="H14" s="32">
        <f t="shared" si="1"/>
        <v>95492</v>
      </c>
      <c r="I14" s="40">
        <v>95492</v>
      </c>
      <c r="J14" s="45"/>
      <c r="K14" s="46">
        <f>M14</f>
        <v>95492</v>
      </c>
      <c r="L14" s="40"/>
      <c r="M14" s="41">
        <v>95492</v>
      </c>
      <c r="N14" s="41"/>
      <c r="O14" s="41"/>
      <c r="P14" s="41"/>
      <c r="Q14" s="41"/>
      <c r="R14" s="41"/>
      <c r="S14" s="55">
        <f t="shared" si="3"/>
        <v>0</v>
      </c>
    </row>
    <row r="15" spans="1:19" ht="15" customHeight="1">
      <c r="A15" s="33" t="s">
        <v>26</v>
      </c>
      <c r="B15" s="33" t="s">
        <v>32</v>
      </c>
      <c r="C15" s="33" t="s">
        <v>32</v>
      </c>
      <c r="D15" s="31" t="s">
        <v>37</v>
      </c>
      <c r="E15" s="29"/>
      <c r="F15" s="29"/>
      <c r="G15" s="37"/>
      <c r="H15" s="32">
        <f t="shared" si="1"/>
        <v>72731</v>
      </c>
      <c r="I15" s="40">
        <v>72731</v>
      </c>
      <c r="J15" s="25"/>
      <c r="K15" s="46">
        <f t="shared" si="2"/>
        <v>72731</v>
      </c>
      <c r="L15" s="40">
        <v>72731</v>
      </c>
      <c r="M15" s="41"/>
      <c r="N15" s="41"/>
      <c r="O15" s="41"/>
      <c r="P15" s="41"/>
      <c r="Q15" s="41"/>
      <c r="R15" s="41"/>
      <c r="S15" s="41">
        <v>0</v>
      </c>
    </row>
  </sheetData>
  <sheetProtection/>
  <mergeCells count="21">
    <mergeCell ref="A1:S1"/>
    <mergeCell ref="A3:F3"/>
    <mergeCell ref="A4:D4"/>
    <mergeCell ref="D5:D7"/>
    <mergeCell ref="E6:E7"/>
    <mergeCell ref="F6:F7"/>
    <mergeCell ref="G6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A5:C7"/>
    <mergeCell ref="E4:G5"/>
  </mergeCells>
  <printOptions/>
  <pageMargins left="0.31" right="0" top="0.59" bottom="0.5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2016-05-20T07:37:35Z</cp:lastPrinted>
  <dcterms:created xsi:type="dcterms:W3CDTF">2016-09-23T02:49:42Z</dcterms:created>
  <dcterms:modified xsi:type="dcterms:W3CDTF">2016-09-29T07:13:42Z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